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3年度】\100_営農販売事業本部\004_販売部\006_畜産課\001_畜産課共通\033_●子牛名簿一件\名簿原稿\成績名簿など\"/>
    </mc:Choice>
  </mc:AlternateContent>
  <bookViews>
    <workbookView xWindow="0" yWindow="0" windowWidth="20490" windowHeight="7185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Q6" i="1"/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</calcChain>
</file>

<file path=xl/sharedStrings.xml><?xml version="1.0" encoding="utf-8"?>
<sst xmlns="http://schemas.openxmlformats.org/spreadsheetml/2006/main" count="347" uniqueCount="94">
  <si>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</si>
  <si>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</si>
  <si>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</si>
  <si>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</si>
  <si>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</si>
  <si>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</si>
  <si>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</si>
  <si>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</si>
  <si>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</si>
  <si>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</si>
  <si>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</si>
  <si>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</si>
  <si>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</si>
  <si>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</si>
  <si>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</si>
  <si>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</si>
  <si>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</si>
  <si>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</si>
  <si>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</si>
  <si>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</si>
  <si>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</si>
  <si>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</si>
  <si>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</si>
  <si>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</si>
  <si>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</si>
  <si>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</si>
  <si>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</si>
  <si>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</si>
  <si>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</si>
  <si>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</si>
  <si>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安亀忠</t>
  </si>
  <si>
    <t>若百合</t>
  </si>
  <si>
    <t>安平</t>
  </si>
  <si>
    <t>貴隼桜</t>
  </si>
  <si>
    <t>芳之国</t>
  </si>
  <si>
    <t>福之姫</t>
    <rPh sb="0" eb="3">
      <t>フクノヒメ</t>
    </rPh>
    <phoneticPr fontId="3"/>
  </si>
  <si>
    <t>若百合</t>
    <rPh sb="0" eb="1">
      <t>ワカ</t>
    </rPh>
    <rPh sb="1" eb="3">
      <t>ユリ</t>
    </rPh>
    <phoneticPr fontId="3"/>
  </si>
  <si>
    <t>福増</t>
    <rPh sb="0" eb="2">
      <t>フクマス</t>
    </rPh>
    <phoneticPr fontId="3"/>
  </si>
  <si>
    <t>百合未来</t>
  </si>
  <si>
    <t>安亀忠</t>
    <rPh sb="0" eb="2">
      <t>ヤスカメ</t>
    </rPh>
    <rPh sb="2" eb="3">
      <t>チュウ</t>
    </rPh>
    <phoneticPr fontId="3"/>
  </si>
  <si>
    <t>知恵久</t>
  </si>
  <si>
    <t>勝早桜５</t>
  </si>
  <si>
    <t>美津金幸</t>
    <rPh sb="0" eb="2">
      <t>ミツ</t>
    </rPh>
    <rPh sb="2" eb="3">
      <t>カネ</t>
    </rPh>
    <rPh sb="3" eb="4">
      <t>ユキ</t>
    </rPh>
    <phoneticPr fontId="3"/>
  </si>
  <si>
    <t>金幸</t>
  </si>
  <si>
    <t>生美治</t>
  </si>
  <si>
    <t>知恵久</t>
    <rPh sb="0" eb="1">
      <t>チ</t>
    </rPh>
    <rPh sb="1" eb="2">
      <t>エ</t>
    </rPh>
    <rPh sb="2" eb="3">
      <t>ヒサ</t>
    </rPh>
    <phoneticPr fontId="3"/>
  </si>
  <si>
    <t>喜亀忠</t>
  </si>
  <si>
    <t>紀多福</t>
  </si>
  <si>
    <t>北美津久</t>
  </si>
  <si>
    <t>安平照</t>
  </si>
  <si>
    <t>安茂勝</t>
  </si>
  <si>
    <t>美津百合</t>
  </si>
  <si>
    <t>貴隼桜</t>
    <rPh sb="0" eb="1">
      <t>タカ</t>
    </rPh>
    <rPh sb="1" eb="2">
      <t>ハヤ</t>
    </rPh>
    <rPh sb="2" eb="3">
      <t>サクラ</t>
    </rPh>
    <phoneticPr fontId="3"/>
  </si>
  <si>
    <t>美国白清</t>
    <rPh sb="0" eb="2">
      <t>ミクニ</t>
    </rPh>
    <rPh sb="2" eb="3">
      <t>シロ</t>
    </rPh>
    <rPh sb="3" eb="4">
      <t>キヨ</t>
    </rPh>
    <phoneticPr fontId="3"/>
  </si>
  <si>
    <t>百合美</t>
  </si>
  <si>
    <t>百合美</t>
    <rPh sb="0" eb="2">
      <t>ユリ</t>
    </rPh>
    <rPh sb="2" eb="3">
      <t>ミ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</si>
  <si>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</si>
  <si>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関平照</t>
  </si>
  <si>
    <t>耕富士</t>
  </si>
  <si>
    <t>福増</t>
  </si>
  <si>
    <t>美津金幸</t>
  </si>
  <si>
    <t>忠富士</t>
  </si>
  <si>
    <t>奈津百合５５</t>
  </si>
  <si>
    <t>菊福秀</t>
  </si>
  <si>
    <t>主な種雄牛の子牛取引成績　－令和5年12月期　山口中央家畜市場－</t>
    <rPh sb="14" eb="16">
      <t>レイワ</t>
    </rPh>
    <rPh sb="17" eb="18">
      <t>ネン</t>
    </rPh>
    <phoneticPr fontId="4"/>
  </si>
  <si>
    <t>茂晴花</t>
  </si>
  <si>
    <t>茂晴花</t>
    <rPh sb="0" eb="1">
      <t>モ</t>
    </rPh>
    <rPh sb="1" eb="3">
      <t>ハルハナ</t>
    </rPh>
    <phoneticPr fontId="3"/>
  </si>
  <si>
    <t>花清桜</t>
    <rPh sb="0" eb="1">
      <t>ハナ</t>
    </rPh>
    <rPh sb="1" eb="2">
      <t>キヨ</t>
    </rPh>
    <rPh sb="2" eb="3">
      <t>サクラ</t>
    </rPh>
    <phoneticPr fontId="3"/>
  </si>
  <si>
    <t>美国桜</t>
    <rPh sb="0" eb="2">
      <t>ミクニ</t>
    </rPh>
    <rPh sb="2" eb="3">
      <t>サクラ</t>
    </rPh>
    <phoneticPr fontId="3"/>
  </si>
  <si>
    <t>美津照重</t>
    <rPh sb="0" eb="4">
      <t>ミツテルシゲ</t>
    </rPh>
    <phoneticPr fontId="3"/>
  </si>
  <si>
    <t>令和５年12月期上位５０頭取引成績（黒毛和種・去勢）</t>
    <rPh sb="0" eb="2">
      <t>レイワ</t>
    </rPh>
    <rPh sb="3" eb="4">
      <t>ネン</t>
    </rPh>
    <rPh sb="6" eb="7">
      <t>ガツ</t>
    </rPh>
    <rPh sb="7" eb="8">
      <t>キ</t>
    </rPh>
    <phoneticPr fontId="4"/>
  </si>
  <si>
    <t>秋忠平</t>
  </si>
  <si>
    <t>豊奨菊</t>
  </si>
  <si>
    <t>幸忠栄</t>
  </si>
  <si>
    <t>花之国</t>
  </si>
  <si>
    <t>百合姫</t>
  </si>
  <si>
    <t>秀正実</t>
  </si>
  <si>
    <t>聖香藤</t>
  </si>
  <si>
    <t>幸紀雄</t>
  </si>
  <si>
    <t>福安照</t>
  </si>
  <si>
    <t>茂洋</t>
  </si>
  <si>
    <t>秀菊安</t>
  </si>
  <si>
    <t>白鵬８５の３</t>
  </si>
  <si>
    <t>福桜（宮崎）</t>
  </si>
  <si>
    <t>令和５年12月期上位５０頭取引成績（黒毛和種・雌）</t>
    <rPh sb="0" eb="2">
      <t>レイワ</t>
    </rPh>
    <rPh sb="3" eb="4">
      <t>ネン</t>
    </rPh>
    <rPh sb="6" eb="7">
      <t>ガツ</t>
    </rPh>
    <phoneticPr fontId="4"/>
  </si>
  <si>
    <t>金太郎３</t>
  </si>
  <si>
    <t>福平高</t>
  </si>
  <si>
    <t>美津神</t>
  </si>
  <si>
    <t>真白１</t>
  </si>
  <si>
    <t>福乃百合</t>
  </si>
  <si>
    <t>糸北国</t>
  </si>
  <si>
    <t>福勇紀</t>
  </si>
  <si>
    <t>福栄</t>
  </si>
  <si>
    <t>北乃大福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</si>
</sst>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0" fontId="5" fillId="2" borderId="37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A10" zoomScale="85" zoomScaleNormal="100" zoomScaleSheetLayoutView="85" workbookViewId="0">
      <selection activeCell="G21" sqref="G21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9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80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35</v>
      </c>
      <c r="B6" s="18">
        <v>29</v>
      </c>
      <c r="C6" s="18">
        <v>282</v>
      </c>
      <c r="D6" s="18">
        <v>285</v>
      </c>
      <c r="E6" s="18">
        <v>733700</v>
      </c>
      <c r="F6" s="18">
        <v>615090</v>
      </c>
      <c r="G6" s="18">
        <v>2157</v>
      </c>
      <c r="H6" s="19"/>
      <c r="I6" s="18">
        <v>22</v>
      </c>
      <c r="J6" s="18">
        <v>281</v>
      </c>
      <c r="K6" s="18">
        <v>306</v>
      </c>
      <c r="L6" s="18">
        <v>844800</v>
      </c>
      <c r="M6" s="18">
        <v>616100</v>
      </c>
      <c r="N6" s="18">
        <v>2017</v>
      </c>
      <c r="O6" s="20">
        <f>+I6+B6</f>
        <v>51</v>
      </c>
      <c r="Q6" s="21">
        <f>+(ROUND(F6/D6,0)-G6)</f>
        <v>1</v>
      </c>
      <c r="R6" s="21">
        <f>+(ROUND(M6/K6,0)-N6)</f>
        <v>-4</v>
      </c>
    </row>
    <row r="7" spans="1:256" ht="27.95" customHeight="1" x14ac:dyDescent="0.15">
      <c r="A7" s="17" t="s">
        <v>36</v>
      </c>
      <c r="B7" s="18">
        <v>6</v>
      </c>
      <c r="C7" s="18">
        <v>276</v>
      </c>
      <c r="D7" s="18">
        <v>256</v>
      </c>
      <c r="E7" s="18">
        <v>643500</v>
      </c>
      <c r="F7" s="18">
        <v>451367</v>
      </c>
      <c r="G7" s="18">
        <v>1765</v>
      </c>
      <c r="H7" s="19"/>
      <c r="I7" s="18">
        <v>17</v>
      </c>
      <c r="J7" s="18">
        <v>281</v>
      </c>
      <c r="K7" s="18">
        <v>319</v>
      </c>
      <c r="L7" s="18">
        <v>822800</v>
      </c>
      <c r="M7" s="18">
        <v>639359</v>
      </c>
      <c r="N7" s="18">
        <v>2004</v>
      </c>
      <c r="O7" s="20">
        <f>+I7+B7</f>
        <v>23</v>
      </c>
      <c r="Q7" s="21">
        <f>+(ROUND(F7/D7,0)-G7)</f>
        <v>-2</v>
      </c>
      <c r="R7" s="21">
        <f>+(ROUND(M7/K7,0)-N7)</f>
        <v>0</v>
      </c>
    </row>
    <row r="8" spans="1:256" ht="27.95" customHeight="1" x14ac:dyDescent="0.15">
      <c r="A8" s="17" t="s">
        <v>39</v>
      </c>
      <c r="B8" s="18">
        <v>14</v>
      </c>
      <c r="C8" s="18">
        <v>286</v>
      </c>
      <c r="D8" s="18">
        <v>268</v>
      </c>
      <c r="E8" s="18">
        <v>508200</v>
      </c>
      <c r="F8" s="18">
        <v>391129</v>
      </c>
      <c r="G8" s="18">
        <v>1457</v>
      </c>
      <c r="H8" s="19"/>
      <c r="I8" s="18">
        <v>6</v>
      </c>
      <c r="J8" s="18">
        <v>268</v>
      </c>
      <c r="K8" s="18">
        <v>281</v>
      </c>
      <c r="L8" s="18">
        <v>726000</v>
      </c>
      <c r="M8" s="18">
        <v>592717</v>
      </c>
      <c r="N8" s="18">
        <v>2112</v>
      </c>
      <c r="O8" s="20">
        <f t="shared" ref="O8:O17" si="0">+I8+B8</f>
        <v>20</v>
      </c>
      <c r="Q8" s="21">
        <f t="shared" ref="Q8" si="1">+(ROUND(F8/D8,0)-G8)</f>
        <v>2</v>
      </c>
      <c r="R8" s="21">
        <f t="shared" ref="R8" si="2">+(ROUND(M8/K8,0)-N8)</f>
        <v>-3</v>
      </c>
    </row>
    <row r="9" spans="1:256" ht="27.95" customHeight="1" x14ac:dyDescent="0.15">
      <c r="A9" s="78" t="s">
        <v>52</v>
      </c>
      <c r="B9" s="18">
        <v>9</v>
      </c>
      <c r="C9" s="18">
        <v>280</v>
      </c>
      <c r="D9" s="18">
        <v>267</v>
      </c>
      <c r="E9" s="18">
        <v>627000</v>
      </c>
      <c r="F9" s="18">
        <v>434256</v>
      </c>
      <c r="G9" s="18">
        <v>1626</v>
      </c>
      <c r="H9" s="19"/>
      <c r="I9" s="18">
        <v>10</v>
      </c>
      <c r="J9" s="18">
        <v>289</v>
      </c>
      <c r="K9" s="18">
        <v>291</v>
      </c>
      <c r="L9" s="18">
        <v>730400</v>
      </c>
      <c r="M9" s="18">
        <v>487960</v>
      </c>
      <c r="N9" s="18">
        <v>1676</v>
      </c>
      <c r="O9" s="20">
        <f t="shared" si="0"/>
        <v>19</v>
      </c>
      <c r="Q9" s="21">
        <f>+(ROUND(F9/D9,0)-G9)</f>
        <v>0</v>
      </c>
      <c r="R9" s="21">
        <f>+(ROUND(M9/K9,0)-N9)</f>
        <v>1</v>
      </c>
    </row>
    <row r="10" spans="1:256" ht="27.95" customHeight="1" x14ac:dyDescent="0.15">
      <c r="A10" s="17" t="s">
        <v>55</v>
      </c>
      <c r="B10" s="18">
        <v>6</v>
      </c>
      <c r="C10" s="18">
        <v>288</v>
      </c>
      <c r="D10" s="18">
        <v>259</v>
      </c>
      <c r="E10" s="18">
        <v>442200</v>
      </c>
      <c r="F10" s="18">
        <v>404983</v>
      </c>
      <c r="G10" s="18">
        <v>1567</v>
      </c>
      <c r="H10" s="19"/>
      <c r="I10" s="18">
        <v>6</v>
      </c>
      <c r="J10" s="18">
        <v>272</v>
      </c>
      <c r="K10" s="18">
        <v>308</v>
      </c>
      <c r="L10" s="18">
        <v>807400</v>
      </c>
      <c r="M10" s="18">
        <v>616000</v>
      </c>
      <c r="N10" s="18">
        <v>2002</v>
      </c>
      <c r="O10" s="20">
        <f t="shared" si="0"/>
        <v>12</v>
      </c>
      <c r="Q10" s="21">
        <f>+(ROUND(F10/D10,0)-G10)</f>
        <v>-3</v>
      </c>
      <c r="R10" s="21">
        <f>+(ROUND(M10/K10,0)-N10)</f>
        <v>-2</v>
      </c>
    </row>
    <row r="11" spans="1:256" ht="27.95" customHeight="1" x14ac:dyDescent="0.15">
      <c r="A11" s="78" t="s">
        <v>42</v>
      </c>
      <c r="B11" s="18">
        <v>4</v>
      </c>
      <c r="C11" s="18">
        <v>278</v>
      </c>
      <c r="D11" s="18">
        <v>261</v>
      </c>
      <c r="E11" s="18">
        <v>421300</v>
      </c>
      <c r="F11" s="18">
        <v>383350</v>
      </c>
      <c r="G11" s="18">
        <v>1470</v>
      </c>
      <c r="H11" s="19"/>
      <c r="I11" s="18">
        <v>5</v>
      </c>
      <c r="J11" s="18">
        <v>276</v>
      </c>
      <c r="K11" s="18">
        <v>299</v>
      </c>
      <c r="L11" s="18">
        <v>674300</v>
      </c>
      <c r="M11" s="18">
        <v>586080</v>
      </c>
      <c r="N11" s="18">
        <v>1960</v>
      </c>
      <c r="O11" s="20">
        <f t="shared" si="0"/>
        <v>9</v>
      </c>
      <c r="Q11" s="21">
        <f t="shared" ref="Q11" si="3">+(ROUND(F11/D11,0)-G11)</f>
        <v>-1</v>
      </c>
      <c r="R11" s="21">
        <f t="shared" ref="R11" si="4">+(ROUND(M11/K11,0)-N11)</f>
        <v>0</v>
      </c>
    </row>
    <row r="12" spans="1:256" ht="27.95" customHeight="1" x14ac:dyDescent="0.15">
      <c r="A12" s="17" t="s">
        <v>45</v>
      </c>
      <c r="B12" s="18">
        <v>2</v>
      </c>
      <c r="C12" s="18">
        <v>251</v>
      </c>
      <c r="D12" s="18">
        <v>209</v>
      </c>
      <c r="E12" s="18">
        <v>586300</v>
      </c>
      <c r="F12" s="18">
        <v>398200</v>
      </c>
      <c r="G12" s="18">
        <v>1905</v>
      </c>
      <c r="H12" s="19"/>
      <c r="I12" s="18">
        <v>6</v>
      </c>
      <c r="J12" s="18">
        <v>278</v>
      </c>
      <c r="K12" s="18">
        <v>296</v>
      </c>
      <c r="L12" s="18">
        <v>621500</v>
      </c>
      <c r="M12" s="18">
        <v>563200</v>
      </c>
      <c r="N12" s="18">
        <v>1906</v>
      </c>
      <c r="O12" s="20">
        <f>+I12+B12</f>
        <v>8</v>
      </c>
      <c r="Q12" s="21">
        <f>+(ROUND(F12/D12,0)-G12)</f>
        <v>0</v>
      </c>
      <c r="R12" s="21">
        <f>+(ROUND(M12/K12,0)-N12)</f>
        <v>-3</v>
      </c>
    </row>
    <row r="13" spans="1:256" ht="27.95" customHeight="1" x14ac:dyDescent="0.15">
      <c r="A13" s="17" t="s">
        <v>53</v>
      </c>
      <c r="B13" s="18">
        <v>5</v>
      </c>
      <c r="C13" s="18">
        <v>277</v>
      </c>
      <c r="D13" s="18">
        <v>229</v>
      </c>
      <c r="E13" s="18">
        <v>404800</v>
      </c>
      <c r="F13" s="18">
        <v>318560</v>
      </c>
      <c r="G13" s="18">
        <v>1394</v>
      </c>
      <c r="H13" s="19"/>
      <c r="I13" s="18">
        <v>2</v>
      </c>
      <c r="J13" s="18">
        <v>307</v>
      </c>
      <c r="K13" s="18">
        <v>221</v>
      </c>
      <c r="L13" s="18">
        <v>237600</v>
      </c>
      <c r="M13" s="18">
        <v>144100</v>
      </c>
      <c r="N13" s="18">
        <v>654</v>
      </c>
      <c r="O13" s="20">
        <f>+I13+B13</f>
        <v>7</v>
      </c>
      <c r="Q13" s="21">
        <f t="shared" ref="Q13:Q16" si="5">+(ROUND(F13/D13,0)-G13)</f>
        <v>-3</v>
      </c>
      <c r="R13" s="21">
        <f t="shared" ref="R13:R16" si="6">+(ROUND(M13/K13,0)-N13)</f>
        <v>-2</v>
      </c>
    </row>
    <row r="14" spans="1:256" ht="27.95" customHeight="1" x14ac:dyDescent="0.15">
      <c r="A14" s="17" t="s">
        <v>37</v>
      </c>
      <c r="B14" s="18">
        <v>4</v>
      </c>
      <c r="C14" s="18">
        <v>297</v>
      </c>
      <c r="D14" s="18">
        <v>277</v>
      </c>
      <c r="E14" s="18">
        <v>396000</v>
      </c>
      <c r="F14" s="18">
        <v>378125</v>
      </c>
      <c r="G14" s="18">
        <v>1366</v>
      </c>
      <c r="H14" s="19"/>
      <c r="I14" s="18">
        <v>3</v>
      </c>
      <c r="J14" s="18">
        <v>267</v>
      </c>
      <c r="K14" s="18">
        <v>284</v>
      </c>
      <c r="L14" s="18">
        <v>721600</v>
      </c>
      <c r="M14" s="18">
        <v>562833</v>
      </c>
      <c r="N14" s="18">
        <v>1982</v>
      </c>
      <c r="O14" s="20">
        <f>+I14+B14</f>
        <v>7</v>
      </c>
      <c r="Q14" s="21">
        <f t="shared" si="5"/>
        <v>-1</v>
      </c>
      <c r="R14" s="21">
        <f t="shared" si="6"/>
        <v>0</v>
      </c>
    </row>
    <row r="15" spans="1:256" ht="27.95" customHeight="1" x14ac:dyDescent="0.15">
      <c r="A15" s="17" t="s">
        <v>66</v>
      </c>
      <c r="B15" s="18">
        <v>3</v>
      </c>
      <c r="C15" s="18">
        <v>280</v>
      </c>
      <c r="D15" s="18">
        <v>268</v>
      </c>
      <c r="E15" s="18">
        <v>482900</v>
      </c>
      <c r="F15" s="18">
        <v>471533</v>
      </c>
      <c r="G15" s="18">
        <v>1759</v>
      </c>
      <c r="H15" s="19"/>
      <c r="I15" s="18">
        <v>3</v>
      </c>
      <c r="J15" s="18">
        <v>286</v>
      </c>
      <c r="K15" s="18">
        <v>299</v>
      </c>
      <c r="L15" s="18">
        <v>581900</v>
      </c>
      <c r="M15" s="18">
        <v>551467</v>
      </c>
      <c r="N15" s="18">
        <v>1844</v>
      </c>
      <c r="O15" s="20">
        <f t="shared" ref="O15" si="7">+I15+B15</f>
        <v>6</v>
      </c>
      <c r="Q15" s="21">
        <f>+(ROUND(F15/D15,0)-G15)</f>
        <v>0</v>
      </c>
      <c r="R15" s="21">
        <f>+(ROUND(M15/K15,0)-N15)</f>
        <v>0</v>
      </c>
    </row>
    <row r="16" spans="1:256" ht="27.95" customHeight="1" x14ac:dyDescent="0.15">
      <c r="A16" s="17" t="s">
        <v>56</v>
      </c>
      <c r="B16" s="18">
        <v>5</v>
      </c>
      <c r="C16" s="18">
        <v>262</v>
      </c>
      <c r="D16" s="18">
        <v>241</v>
      </c>
      <c r="E16" s="18">
        <v>446600</v>
      </c>
      <c r="F16" s="18">
        <v>354200</v>
      </c>
      <c r="G16" s="18">
        <v>1467</v>
      </c>
      <c r="H16" s="19"/>
      <c r="I16" s="18">
        <v>1</v>
      </c>
      <c r="J16" s="18">
        <v>282</v>
      </c>
      <c r="K16" s="18">
        <v>283</v>
      </c>
      <c r="L16" s="18">
        <v>465300</v>
      </c>
      <c r="M16" s="18">
        <v>465300</v>
      </c>
      <c r="N16" s="18">
        <v>1644</v>
      </c>
      <c r="O16" s="20">
        <f>+I16+B16</f>
        <v>6</v>
      </c>
      <c r="Q16" s="21">
        <f t="shared" si="5"/>
        <v>3</v>
      </c>
      <c r="R16" s="21">
        <f t="shared" si="6"/>
        <v>0</v>
      </c>
    </row>
    <row r="17" spans="1:18" ht="27.95" customHeight="1" x14ac:dyDescent="0.15">
      <c r="A17" s="17" t="s">
        <v>67</v>
      </c>
      <c r="B17" s="18">
        <v>1</v>
      </c>
      <c r="C17" s="18">
        <v>251</v>
      </c>
      <c r="D17" s="18">
        <v>279</v>
      </c>
      <c r="E17" s="18">
        <v>371800</v>
      </c>
      <c r="F17" s="18">
        <v>371800</v>
      </c>
      <c r="G17" s="18">
        <v>1333</v>
      </c>
      <c r="H17" s="19"/>
      <c r="I17" s="18">
        <v>4</v>
      </c>
      <c r="J17" s="18">
        <v>274</v>
      </c>
      <c r="K17" s="18">
        <v>286</v>
      </c>
      <c r="L17" s="18">
        <v>557700</v>
      </c>
      <c r="M17" s="18">
        <v>467500</v>
      </c>
      <c r="N17" s="18">
        <v>1633</v>
      </c>
      <c r="O17" s="20">
        <f t="shared" si="0"/>
        <v>5</v>
      </c>
      <c r="Q17" s="21">
        <f t="shared" ref="Q17:Q20" si="8">+(ROUND(F17/D17,0)-G17)</f>
        <v>0</v>
      </c>
      <c r="R17" s="21">
        <f t="shared" ref="R17:R20" si="9">+(ROUND(M17/K17,0)-N17)</f>
        <v>2</v>
      </c>
    </row>
    <row r="18" spans="1:18" ht="27.95" customHeight="1" x14ac:dyDescent="0.15">
      <c r="A18" s="17" t="s">
        <v>68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9"/>
      <c r="I18" s="18">
        <v>5</v>
      </c>
      <c r="J18" s="18">
        <v>293</v>
      </c>
      <c r="K18" s="18">
        <v>282</v>
      </c>
      <c r="L18" s="18">
        <v>701800</v>
      </c>
      <c r="M18" s="18">
        <v>521180</v>
      </c>
      <c r="N18" s="18">
        <v>1849</v>
      </c>
      <c r="O18" s="20">
        <f t="shared" ref="O18" si="10">+I18+B18</f>
        <v>5</v>
      </c>
      <c r="Q18" s="21" t="e">
        <f>+(ROUND(F18/D18,0)-G18)</f>
        <v>#DIV/0!</v>
      </c>
      <c r="R18" s="21">
        <f>+(ROUND(M18/K18,0)-N18)</f>
        <v>-1</v>
      </c>
    </row>
    <row r="19" spans="1:18" ht="27.95" customHeight="1" x14ac:dyDescent="0.15">
      <c r="A19" s="74" t="s">
        <v>69</v>
      </c>
      <c r="B19" s="75">
        <v>3</v>
      </c>
      <c r="C19" s="75">
        <v>285</v>
      </c>
      <c r="D19" s="75">
        <v>284</v>
      </c>
      <c r="E19" s="75">
        <v>781000</v>
      </c>
      <c r="F19" s="75">
        <v>592167</v>
      </c>
      <c r="G19" s="75">
        <v>2088</v>
      </c>
      <c r="H19" s="76"/>
      <c r="I19" s="75">
        <v>1</v>
      </c>
      <c r="J19" s="75">
        <v>263</v>
      </c>
      <c r="K19" s="75">
        <v>262</v>
      </c>
      <c r="L19" s="75">
        <v>541200</v>
      </c>
      <c r="M19" s="75">
        <v>541200</v>
      </c>
      <c r="N19" s="75">
        <v>2066</v>
      </c>
      <c r="O19" s="77">
        <f>+I19+B19</f>
        <v>4</v>
      </c>
      <c r="Q19" s="21">
        <f>+(ROUND(F19/D19,0)-G19)</f>
        <v>-3</v>
      </c>
      <c r="R19" s="21">
        <f>+(ROUND(M19/K19,0)-N19)</f>
        <v>0</v>
      </c>
    </row>
    <row r="20" spans="1:18" ht="27.95" customHeight="1" thickBot="1" x14ac:dyDescent="0.2">
      <c r="A20" s="69"/>
      <c r="B20" s="70">
        <v>123</v>
      </c>
      <c r="C20" s="70">
        <v>281</v>
      </c>
      <c r="D20" s="70">
        <v>271</v>
      </c>
      <c r="E20" s="70">
        <v>878900</v>
      </c>
      <c r="F20" s="70">
        <v>471507</v>
      </c>
      <c r="G20" s="70">
        <v>1742</v>
      </c>
      <c r="H20" s="71"/>
      <c r="I20" s="70">
        <v>145</v>
      </c>
      <c r="J20" s="70">
        <v>281</v>
      </c>
      <c r="K20" s="70">
        <v>298</v>
      </c>
      <c r="L20" s="70">
        <v>844800</v>
      </c>
      <c r="M20" s="70">
        <v>572023</v>
      </c>
      <c r="N20" s="72">
        <v>1920</v>
      </c>
      <c r="O20" s="73">
        <f>+B20+I20</f>
        <v>268</v>
      </c>
      <c r="Q20" s="21">
        <f t="shared" si="8"/>
        <v>-2</v>
      </c>
      <c r="R20" s="21">
        <f t="shared" si="9"/>
        <v>0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F58" sqref="F58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70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20</v>
      </c>
      <c r="C3" s="31" t="s">
        <v>29</v>
      </c>
      <c r="D3" s="31" t="s">
        <v>19</v>
      </c>
      <c r="E3" s="32">
        <v>286</v>
      </c>
      <c r="F3" s="32">
        <v>331</v>
      </c>
      <c r="G3" s="33">
        <v>768000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20</v>
      </c>
      <c r="C4" s="36" t="s">
        <v>19</v>
      </c>
      <c r="D4" s="36" t="s">
        <v>21</v>
      </c>
      <c r="E4" s="37">
        <v>285</v>
      </c>
      <c r="F4" s="37">
        <v>356</v>
      </c>
      <c r="G4" s="38">
        <v>760000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41</v>
      </c>
      <c r="C5" s="36" t="s">
        <v>19</v>
      </c>
      <c r="D5" s="36" t="s">
        <v>27</v>
      </c>
      <c r="E5" s="37">
        <v>286</v>
      </c>
      <c r="F5" s="37">
        <v>320</v>
      </c>
      <c r="G5" s="38">
        <v>760000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20</v>
      </c>
      <c r="C6" s="36" t="s">
        <v>19</v>
      </c>
      <c r="D6" s="36" t="s">
        <v>21</v>
      </c>
      <c r="E6" s="37">
        <v>258</v>
      </c>
      <c r="F6" s="37">
        <v>330</v>
      </c>
      <c r="G6" s="38">
        <v>752000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31</v>
      </c>
      <c r="C7" s="36" t="s">
        <v>24</v>
      </c>
      <c r="D7" s="36" t="s">
        <v>19</v>
      </c>
      <c r="E7" s="37">
        <v>279</v>
      </c>
      <c r="F7" s="37">
        <v>348</v>
      </c>
      <c r="G7" s="38">
        <v>748000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54</v>
      </c>
      <c r="C8" s="36" t="s">
        <v>19</v>
      </c>
      <c r="D8" s="36" t="s">
        <v>27</v>
      </c>
      <c r="E8" s="37">
        <v>253</v>
      </c>
      <c r="F8" s="37">
        <v>303</v>
      </c>
      <c r="G8" s="38">
        <v>734000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41</v>
      </c>
      <c r="C9" s="36" t="s">
        <v>19</v>
      </c>
      <c r="D9" s="36" t="s">
        <v>27</v>
      </c>
      <c r="E9" s="37">
        <v>269</v>
      </c>
      <c r="F9" s="37">
        <v>333</v>
      </c>
      <c r="G9" s="38">
        <v>732000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71</v>
      </c>
      <c r="C10" s="36" t="s">
        <v>24</v>
      </c>
      <c r="D10" s="36" t="s">
        <v>27</v>
      </c>
      <c r="E10" s="37">
        <v>275</v>
      </c>
      <c r="F10" s="37">
        <v>340</v>
      </c>
      <c r="G10" s="38">
        <v>727000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41</v>
      </c>
      <c r="C11" s="36" t="s">
        <v>19</v>
      </c>
      <c r="D11" s="36" t="s">
        <v>23</v>
      </c>
      <c r="E11" s="37">
        <v>288</v>
      </c>
      <c r="F11" s="37">
        <v>330</v>
      </c>
      <c r="G11" s="38">
        <v>725000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47</v>
      </c>
      <c r="C12" s="40" t="s">
        <v>25</v>
      </c>
      <c r="D12" s="40" t="s">
        <v>19</v>
      </c>
      <c r="E12" s="41">
        <v>287</v>
      </c>
      <c r="F12" s="41">
        <v>350</v>
      </c>
      <c r="G12" s="42">
        <v>713000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72</v>
      </c>
      <c r="C13" s="31" t="s">
        <v>19</v>
      </c>
      <c r="D13" s="31" t="s">
        <v>21</v>
      </c>
      <c r="E13" s="32">
        <v>289</v>
      </c>
      <c r="F13" s="32">
        <v>345</v>
      </c>
      <c r="G13" s="33">
        <v>707000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73</v>
      </c>
      <c r="C14" s="36" t="s">
        <v>19</v>
      </c>
      <c r="D14" s="36" t="s">
        <v>23</v>
      </c>
      <c r="E14" s="37">
        <v>257</v>
      </c>
      <c r="F14" s="37">
        <v>325</v>
      </c>
      <c r="G14" s="38">
        <v>705000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57</v>
      </c>
      <c r="C15" s="36" t="s">
        <v>20</v>
      </c>
      <c r="D15" s="36" t="s">
        <v>19</v>
      </c>
      <c r="E15" s="37">
        <v>271</v>
      </c>
      <c r="F15" s="37">
        <v>300</v>
      </c>
      <c r="G15" s="38">
        <v>697000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20</v>
      </c>
      <c r="C16" s="36" t="s">
        <v>74</v>
      </c>
      <c r="D16" s="36" t="s">
        <v>18</v>
      </c>
      <c r="E16" s="37">
        <v>280</v>
      </c>
      <c r="F16" s="37">
        <v>354</v>
      </c>
      <c r="G16" s="38">
        <v>697000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20</v>
      </c>
      <c r="C17" s="36" t="s">
        <v>31</v>
      </c>
      <c r="D17" s="36" t="s">
        <v>24</v>
      </c>
      <c r="E17" s="37">
        <v>300</v>
      </c>
      <c r="F17" s="37">
        <v>375</v>
      </c>
      <c r="G17" s="38">
        <v>693000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31</v>
      </c>
      <c r="C18" s="36" t="s">
        <v>20</v>
      </c>
      <c r="D18" s="36" t="s">
        <v>19</v>
      </c>
      <c r="E18" s="37">
        <v>294</v>
      </c>
      <c r="F18" s="37">
        <v>334</v>
      </c>
      <c r="G18" s="38">
        <v>685000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31</v>
      </c>
      <c r="C19" s="36" t="s">
        <v>19</v>
      </c>
      <c r="D19" s="36" t="s">
        <v>21</v>
      </c>
      <c r="E19" s="37">
        <v>248</v>
      </c>
      <c r="F19" s="37">
        <v>411</v>
      </c>
      <c r="G19" s="38">
        <v>674000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33</v>
      </c>
      <c r="C20" s="36" t="s">
        <v>24</v>
      </c>
      <c r="D20" s="36" t="s">
        <v>51</v>
      </c>
      <c r="E20" s="37">
        <v>268</v>
      </c>
      <c r="F20" s="37">
        <v>312</v>
      </c>
      <c r="G20" s="38">
        <v>664000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30</v>
      </c>
      <c r="C21" s="36" t="s">
        <v>24</v>
      </c>
      <c r="D21" s="36" t="s">
        <v>19</v>
      </c>
      <c r="E21" s="37">
        <v>255</v>
      </c>
      <c r="F21" s="37">
        <v>296</v>
      </c>
      <c r="G21" s="38">
        <v>660000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59</v>
      </c>
      <c r="C22" s="44" t="s">
        <v>20</v>
      </c>
      <c r="D22" s="44" t="s">
        <v>19</v>
      </c>
      <c r="E22" s="45">
        <v>283</v>
      </c>
      <c r="F22" s="45">
        <v>301</v>
      </c>
      <c r="G22" s="46">
        <v>656000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75</v>
      </c>
      <c r="C23" s="48" t="s">
        <v>58</v>
      </c>
      <c r="D23" s="48" t="s">
        <v>76</v>
      </c>
      <c r="E23" s="49">
        <v>258</v>
      </c>
      <c r="F23" s="49">
        <v>321</v>
      </c>
      <c r="G23" s="50">
        <v>656000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58</v>
      </c>
      <c r="C24" s="36" t="s">
        <v>19</v>
      </c>
      <c r="D24" s="36" t="s">
        <v>77</v>
      </c>
      <c r="E24" s="37">
        <v>264</v>
      </c>
      <c r="F24" s="37">
        <v>292</v>
      </c>
      <c r="G24" s="38">
        <v>651000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31</v>
      </c>
      <c r="C25" s="36" t="s">
        <v>19</v>
      </c>
      <c r="D25" s="36" t="s">
        <v>28</v>
      </c>
      <c r="E25" s="37">
        <v>288</v>
      </c>
      <c r="F25" s="37">
        <v>313</v>
      </c>
      <c r="G25" s="38">
        <v>642000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31</v>
      </c>
      <c r="C26" s="36" t="s">
        <v>34</v>
      </c>
      <c r="D26" s="36" t="s">
        <v>19</v>
      </c>
      <c r="E26" s="37">
        <v>268</v>
      </c>
      <c r="F26" s="37">
        <v>322</v>
      </c>
      <c r="G26" s="38">
        <v>639000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20</v>
      </c>
      <c r="C27" s="36" t="s">
        <v>58</v>
      </c>
      <c r="D27" s="36" t="s">
        <v>25</v>
      </c>
      <c r="E27" s="37">
        <v>312</v>
      </c>
      <c r="F27" s="37">
        <v>332</v>
      </c>
      <c r="G27" s="38">
        <v>638000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24</v>
      </c>
      <c r="C28" s="36" t="s">
        <v>19</v>
      </c>
      <c r="D28" s="36" t="s">
        <v>23</v>
      </c>
      <c r="E28" s="37">
        <v>290</v>
      </c>
      <c r="F28" s="37">
        <v>310</v>
      </c>
      <c r="G28" s="38">
        <v>638000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78</v>
      </c>
      <c r="C29" s="36" t="s">
        <v>25</v>
      </c>
      <c r="D29" s="36" t="s">
        <v>19</v>
      </c>
      <c r="E29" s="37">
        <v>245</v>
      </c>
      <c r="F29" s="37">
        <v>300</v>
      </c>
      <c r="G29" s="38">
        <v>637000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20</v>
      </c>
      <c r="C30" s="36" t="s">
        <v>18</v>
      </c>
      <c r="D30" s="36" t="s">
        <v>23</v>
      </c>
      <c r="E30" s="37">
        <v>276</v>
      </c>
      <c r="F30" s="37">
        <v>338</v>
      </c>
      <c r="G30" s="38">
        <v>628000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20</v>
      </c>
      <c r="C31" s="36" t="s">
        <v>23</v>
      </c>
      <c r="D31" s="36" t="s">
        <v>32</v>
      </c>
      <c r="E31" s="37">
        <v>284</v>
      </c>
      <c r="F31" s="37">
        <v>348</v>
      </c>
      <c r="G31" s="38">
        <v>620000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20</v>
      </c>
      <c r="C32" s="40" t="s">
        <v>79</v>
      </c>
      <c r="D32" s="40" t="s">
        <v>21</v>
      </c>
      <c r="E32" s="41">
        <v>278</v>
      </c>
      <c r="F32" s="41">
        <v>326</v>
      </c>
      <c r="G32" s="42">
        <v>614000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60</v>
      </c>
      <c r="C33" s="31" t="s">
        <v>24</v>
      </c>
      <c r="D33" s="31" t="s">
        <v>27</v>
      </c>
      <c r="E33" s="32">
        <v>289</v>
      </c>
      <c r="F33" s="32">
        <v>324</v>
      </c>
      <c r="G33" s="33">
        <v>613000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31</v>
      </c>
      <c r="C34" s="36" t="s">
        <v>25</v>
      </c>
      <c r="D34" s="36" t="s">
        <v>24</v>
      </c>
      <c r="E34" s="37">
        <v>280</v>
      </c>
      <c r="F34" s="37">
        <v>338</v>
      </c>
      <c r="G34" s="38">
        <v>612000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30</v>
      </c>
      <c r="C35" s="36" t="s">
        <v>20</v>
      </c>
      <c r="D35" s="36" t="s">
        <v>19</v>
      </c>
      <c r="E35" s="37">
        <v>293</v>
      </c>
      <c r="F35" s="37">
        <v>277</v>
      </c>
      <c r="G35" s="38">
        <v>612000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47</v>
      </c>
      <c r="C36" s="36" t="s">
        <v>19</v>
      </c>
      <c r="D36" s="36" t="s">
        <v>27</v>
      </c>
      <c r="E36" s="37">
        <v>235</v>
      </c>
      <c r="F36" s="37">
        <v>298</v>
      </c>
      <c r="G36" s="38">
        <v>611000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31</v>
      </c>
      <c r="C37" s="36" t="s">
        <v>25</v>
      </c>
      <c r="D37" s="36" t="s">
        <v>22</v>
      </c>
      <c r="E37" s="37">
        <v>268</v>
      </c>
      <c r="F37" s="37">
        <v>291</v>
      </c>
      <c r="G37" s="38">
        <v>610000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33</v>
      </c>
      <c r="C38" s="36" t="s">
        <v>18</v>
      </c>
      <c r="D38" s="36" t="s">
        <v>19</v>
      </c>
      <c r="E38" s="37">
        <v>308</v>
      </c>
      <c r="F38" s="37">
        <v>314</v>
      </c>
      <c r="G38" s="38">
        <v>600000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30</v>
      </c>
      <c r="C39" s="36" t="s">
        <v>29</v>
      </c>
      <c r="D39" s="36" t="s">
        <v>19</v>
      </c>
      <c r="E39" s="37">
        <v>249</v>
      </c>
      <c r="F39" s="37">
        <v>294</v>
      </c>
      <c r="G39" s="38">
        <v>589000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20</v>
      </c>
      <c r="C40" s="36" t="s">
        <v>63</v>
      </c>
      <c r="D40" s="36" t="s">
        <v>80</v>
      </c>
      <c r="E40" s="37">
        <v>286</v>
      </c>
      <c r="F40" s="37">
        <v>315</v>
      </c>
      <c r="G40" s="38">
        <v>589000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20</v>
      </c>
      <c r="C41" s="36" t="s">
        <v>18</v>
      </c>
      <c r="D41" s="36" t="s">
        <v>21</v>
      </c>
      <c r="E41" s="37">
        <v>260</v>
      </c>
      <c r="F41" s="37">
        <v>283</v>
      </c>
      <c r="G41" s="38">
        <v>588000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58</v>
      </c>
      <c r="C42" s="44" t="s">
        <v>81</v>
      </c>
      <c r="D42" s="44" t="s">
        <v>61</v>
      </c>
      <c r="E42" s="45">
        <v>290</v>
      </c>
      <c r="F42" s="45">
        <v>305</v>
      </c>
      <c r="G42" s="46">
        <v>588000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20</v>
      </c>
      <c r="C43" s="48" t="s">
        <v>44</v>
      </c>
      <c r="D43" s="48" t="s">
        <v>79</v>
      </c>
      <c r="E43" s="49">
        <v>272</v>
      </c>
      <c r="F43" s="49">
        <v>346</v>
      </c>
      <c r="G43" s="50">
        <v>586000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20</v>
      </c>
      <c r="C44" s="36" t="s">
        <v>58</v>
      </c>
      <c r="D44" s="36" t="s">
        <v>25</v>
      </c>
      <c r="E44" s="37">
        <v>311</v>
      </c>
      <c r="F44" s="37">
        <v>328</v>
      </c>
      <c r="G44" s="38">
        <v>584000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38</v>
      </c>
      <c r="C45" s="36" t="s">
        <v>82</v>
      </c>
      <c r="D45" s="36" t="s">
        <v>27</v>
      </c>
      <c r="E45" s="37">
        <v>272</v>
      </c>
      <c r="F45" s="37">
        <v>282</v>
      </c>
      <c r="G45" s="38">
        <v>580000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31</v>
      </c>
      <c r="C46" s="36" t="s">
        <v>22</v>
      </c>
      <c r="D46" s="36" t="s">
        <v>19</v>
      </c>
      <c r="E46" s="37">
        <v>307</v>
      </c>
      <c r="F46" s="37">
        <v>345</v>
      </c>
      <c r="G46" s="38">
        <v>579000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20</v>
      </c>
      <c r="C47" s="36" t="s">
        <v>23</v>
      </c>
      <c r="D47" s="36" t="s">
        <v>19</v>
      </c>
      <c r="E47" s="37">
        <v>276</v>
      </c>
      <c r="F47" s="37">
        <v>300</v>
      </c>
      <c r="G47" s="38">
        <v>576000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40</v>
      </c>
      <c r="C48" s="36" t="s">
        <v>34</v>
      </c>
      <c r="D48" s="36" t="s">
        <v>50</v>
      </c>
      <c r="E48" s="37">
        <v>302</v>
      </c>
      <c r="F48" s="37">
        <v>306</v>
      </c>
      <c r="G48" s="38">
        <v>565000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62</v>
      </c>
      <c r="C49" s="36" t="s">
        <v>25</v>
      </c>
      <c r="D49" s="36" t="s">
        <v>23</v>
      </c>
      <c r="E49" s="37">
        <v>292</v>
      </c>
      <c r="F49" s="37">
        <v>330</v>
      </c>
      <c r="G49" s="38">
        <v>563000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75</v>
      </c>
      <c r="C50" s="36" t="s">
        <v>80</v>
      </c>
      <c r="D50" s="36" t="s">
        <v>21</v>
      </c>
      <c r="E50" s="37">
        <v>269</v>
      </c>
      <c r="F50" s="37">
        <v>316</v>
      </c>
      <c r="G50" s="38">
        <v>563000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31</v>
      </c>
      <c r="C51" s="36" t="s">
        <v>18</v>
      </c>
      <c r="D51" s="36" t="s">
        <v>43</v>
      </c>
      <c r="E51" s="37">
        <v>279</v>
      </c>
      <c r="F51" s="37">
        <v>304</v>
      </c>
      <c r="G51" s="38">
        <v>559000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20</v>
      </c>
      <c r="C52" s="44" t="s">
        <v>23</v>
      </c>
      <c r="D52" s="44" t="s">
        <v>83</v>
      </c>
      <c r="E52" s="45">
        <v>254</v>
      </c>
      <c r="F52" s="45">
        <v>274</v>
      </c>
      <c r="G52" s="46">
        <v>558000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A3" sqref="A3:XFD3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84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19</v>
      </c>
      <c r="C3" s="60" t="s">
        <v>85</v>
      </c>
      <c r="D3" s="60" t="s">
        <v>86</v>
      </c>
      <c r="E3" s="60">
        <v>290</v>
      </c>
      <c r="F3" s="60">
        <v>293</v>
      </c>
      <c r="G3" s="33">
        <v>799000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18</v>
      </c>
      <c r="C4" s="61" t="s">
        <v>19</v>
      </c>
      <c r="D4" s="61" t="s">
        <v>28</v>
      </c>
      <c r="E4" s="61">
        <v>274</v>
      </c>
      <c r="F4" s="61">
        <v>295</v>
      </c>
      <c r="G4" s="38">
        <v>710000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48</v>
      </c>
      <c r="C5" s="61" t="s">
        <v>29</v>
      </c>
      <c r="D5" s="61" t="s">
        <v>49</v>
      </c>
      <c r="E5" s="61">
        <v>265</v>
      </c>
      <c r="F5" s="61">
        <v>280</v>
      </c>
      <c r="G5" s="38">
        <v>692000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48</v>
      </c>
      <c r="C6" s="61" t="s">
        <v>33</v>
      </c>
      <c r="D6" s="61" t="s">
        <v>24</v>
      </c>
      <c r="E6" s="61">
        <v>274</v>
      </c>
      <c r="F6" s="61">
        <v>292</v>
      </c>
      <c r="G6" s="38">
        <v>670000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20</v>
      </c>
      <c r="C7" s="61" t="s">
        <v>58</v>
      </c>
      <c r="D7" s="61" t="s">
        <v>19</v>
      </c>
      <c r="E7" s="61">
        <v>288</v>
      </c>
      <c r="F7" s="61">
        <v>251</v>
      </c>
      <c r="G7" s="38">
        <v>667000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20</v>
      </c>
      <c r="C8" s="61" t="s">
        <v>19</v>
      </c>
      <c r="D8" s="61" t="s">
        <v>87</v>
      </c>
      <c r="E8" s="61">
        <v>261</v>
      </c>
      <c r="F8" s="61">
        <v>312</v>
      </c>
      <c r="G8" s="38">
        <v>659000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20</v>
      </c>
      <c r="C9" s="61" t="s">
        <v>19</v>
      </c>
      <c r="D9" s="61" t="s">
        <v>27</v>
      </c>
      <c r="E9" s="61">
        <v>276</v>
      </c>
      <c r="F9" s="61">
        <v>294</v>
      </c>
      <c r="G9" s="38">
        <v>651000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20</v>
      </c>
      <c r="C10" s="61" t="s">
        <v>19</v>
      </c>
      <c r="D10" s="61" t="s">
        <v>27</v>
      </c>
      <c r="E10" s="61">
        <v>276</v>
      </c>
      <c r="F10" s="61">
        <v>268</v>
      </c>
      <c r="G10" s="38">
        <v>648000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20</v>
      </c>
      <c r="C11" s="61" t="s">
        <v>19</v>
      </c>
      <c r="D11" s="61" t="s">
        <v>27</v>
      </c>
      <c r="E11" s="61">
        <v>255</v>
      </c>
      <c r="F11" s="61">
        <v>260</v>
      </c>
      <c r="G11" s="38">
        <v>643000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20</v>
      </c>
      <c r="C12" s="62" t="s">
        <v>19</v>
      </c>
      <c r="D12" s="62" t="s">
        <v>23</v>
      </c>
      <c r="E12" s="62">
        <v>266</v>
      </c>
      <c r="F12" s="62">
        <v>282</v>
      </c>
      <c r="G12" s="42">
        <v>640000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20</v>
      </c>
      <c r="C13" s="60" t="s">
        <v>26</v>
      </c>
      <c r="D13" s="60" t="s">
        <v>18</v>
      </c>
      <c r="E13" s="60">
        <v>285</v>
      </c>
      <c r="F13" s="60">
        <v>343</v>
      </c>
      <c r="G13" s="33">
        <v>639000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20</v>
      </c>
      <c r="C14" s="61" t="s">
        <v>26</v>
      </c>
      <c r="D14" s="61" t="s">
        <v>19</v>
      </c>
      <c r="E14" s="61">
        <v>271</v>
      </c>
      <c r="F14" s="61">
        <v>273</v>
      </c>
      <c r="G14" s="54">
        <v>635000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20</v>
      </c>
      <c r="C15" s="61" t="s">
        <v>29</v>
      </c>
      <c r="D15" s="61" t="s">
        <v>19</v>
      </c>
      <c r="E15" s="61">
        <v>287</v>
      </c>
      <c r="F15" s="61">
        <v>273</v>
      </c>
      <c r="G15" s="38">
        <v>625000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20</v>
      </c>
      <c r="C16" s="61" t="s">
        <v>27</v>
      </c>
      <c r="D16" s="61" t="s">
        <v>19</v>
      </c>
      <c r="E16" s="61">
        <v>280</v>
      </c>
      <c r="F16" s="61">
        <v>293</v>
      </c>
      <c r="G16" s="38">
        <v>619000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20</v>
      </c>
      <c r="C17" s="61" t="s">
        <v>27</v>
      </c>
      <c r="D17" s="61" t="s">
        <v>19</v>
      </c>
      <c r="E17" s="61">
        <v>287</v>
      </c>
      <c r="F17" s="61">
        <v>282</v>
      </c>
      <c r="G17" s="38">
        <v>614000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20</v>
      </c>
      <c r="C18" s="61" t="s">
        <v>19</v>
      </c>
      <c r="D18" s="61" t="s">
        <v>23</v>
      </c>
      <c r="E18" s="61">
        <v>244</v>
      </c>
      <c r="F18" s="61">
        <v>304</v>
      </c>
      <c r="G18" s="38">
        <v>600000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20</v>
      </c>
      <c r="C19" s="61" t="s">
        <v>19</v>
      </c>
      <c r="D19" s="61" t="s">
        <v>21</v>
      </c>
      <c r="E19" s="61">
        <v>289</v>
      </c>
      <c r="F19" s="61">
        <v>291</v>
      </c>
      <c r="G19" s="38">
        <v>596000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31</v>
      </c>
      <c r="C20" s="61" t="s">
        <v>24</v>
      </c>
      <c r="D20" s="61" t="s">
        <v>19</v>
      </c>
      <c r="E20" s="61">
        <v>257</v>
      </c>
      <c r="F20" s="61">
        <v>260</v>
      </c>
      <c r="G20" s="38">
        <v>585000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20</v>
      </c>
      <c r="C21" s="61" t="s">
        <v>27</v>
      </c>
      <c r="D21" s="61" t="s">
        <v>19</v>
      </c>
      <c r="E21" s="61">
        <v>284</v>
      </c>
      <c r="F21" s="61">
        <v>350</v>
      </c>
      <c r="G21" s="38">
        <v>583000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20</v>
      </c>
      <c r="C22" s="62" t="s">
        <v>58</v>
      </c>
      <c r="D22" s="62" t="s">
        <v>81</v>
      </c>
      <c r="E22" s="62">
        <v>320</v>
      </c>
      <c r="F22" s="62">
        <v>293</v>
      </c>
      <c r="G22" s="46">
        <v>583000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57</v>
      </c>
      <c r="C23" s="60" t="s">
        <v>24</v>
      </c>
      <c r="D23" s="60" t="s">
        <v>19</v>
      </c>
      <c r="E23" s="60">
        <v>251</v>
      </c>
      <c r="F23" s="60">
        <v>283</v>
      </c>
      <c r="G23" s="50">
        <v>577000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20</v>
      </c>
      <c r="C24" s="61" t="s">
        <v>82</v>
      </c>
      <c r="D24" s="61" t="s">
        <v>32</v>
      </c>
      <c r="E24" s="61">
        <v>258</v>
      </c>
      <c r="F24" s="61">
        <v>270</v>
      </c>
      <c r="G24" s="38">
        <v>576000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20</v>
      </c>
      <c r="C25" s="61" t="s">
        <v>25</v>
      </c>
      <c r="D25" s="61" t="s">
        <v>19</v>
      </c>
      <c r="E25" s="61">
        <v>271</v>
      </c>
      <c r="F25" s="61">
        <v>269</v>
      </c>
      <c r="G25" s="38">
        <v>573000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20</v>
      </c>
      <c r="C26" s="61" t="s">
        <v>24</v>
      </c>
      <c r="D26" s="61" t="s">
        <v>27</v>
      </c>
      <c r="E26" s="61">
        <v>252</v>
      </c>
      <c r="F26" s="61">
        <v>271</v>
      </c>
      <c r="G26" s="38">
        <v>572000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33</v>
      </c>
      <c r="C27" s="61" t="s">
        <v>20</v>
      </c>
      <c r="D27" s="61" t="s">
        <v>19</v>
      </c>
      <c r="E27" s="61">
        <v>263</v>
      </c>
      <c r="F27" s="61">
        <v>272</v>
      </c>
      <c r="G27" s="38">
        <v>570000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26</v>
      </c>
      <c r="C28" s="61" t="s">
        <v>18</v>
      </c>
      <c r="D28" s="61" t="s">
        <v>24</v>
      </c>
      <c r="E28" s="61">
        <v>294</v>
      </c>
      <c r="F28" s="61">
        <v>322</v>
      </c>
      <c r="G28" s="38">
        <v>566000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33</v>
      </c>
      <c r="C29" s="61" t="s">
        <v>34</v>
      </c>
      <c r="D29" s="61" t="s">
        <v>19</v>
      </c>
      <c r="E29" s="61">
        <v>261</v>
      </c>
      <c r="F29" s="61">
        <v>320</v>
      </c>
      <c r="G29" s="38">
        <v>552000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20</v>
      </c>
      <c r="C30" s="61" t="s">
        <v>19</v>
      </c>
      <c r="D30" s="61" t="s">
        <v>43</v>
      </c>
      <c r="E30" s="61">
        <v>280</v>
      </c>
      <c r="F30" s="61">
        <v>297</v>
      </c>
      <c r="G30" s="38">
        <v>548000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40</v>
      </c>
      <c r="C31" s="61" t="s">
        <v>25</v>
      </c>
      <c r="D31" s="61" t="s">
        <v>27</v>
      </c>
      <c r="E31" s="61">
        <v>259</v>
      </c>
      <c r="F31" s="61">
        <v>240</v>
      </c>
      <c r="G31" s="38">
        <v>533000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88</v>
      </c>
      <c r="C32" s="62" t="s">
        <v>19</v>
      </c>
      <c r="D32" s="62" t="s">
        <v>22</v>
      </c>
      <c r="E32" s="62">
        <v>257</v>
      </c>
      <c r="F32" s="62">
        <v>258</v>
      </c>
      <c r="G32" s="42">
        <v>521000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20</v>
      </c>
      <c r="C33" s="60" t="s">
        <v>29</v>
      </c>
      <c r="D33" s="60" t="s">
        <v>19</v>
      </c>
      <c r="E33" s="60">
        <v>295</v>
      </c>
      <c r="F33" s="66">
        <v>274</v>
      </c>
      <c r="G33" s="63">
        <v>518000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48</v>
      </c>
      <c r="C34" s="61" t="s">
        <v>41</v>
      </c>
      <c r="D34" s="61" t="s">
        <v>79</v>
      </c>
      <c r="E34" s="61">
        <v>287</v>
      </c>
      <c r="F34" s="67">
        <v>293</v>
      </c>
      <c r="G34" s="64">
        <v>514000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72</v>
      </c>
      <c r="C35" s="61" t="s">
        <v>20</v>
      </c>
      <c r="D35" s="61" t="s">
        <v>19</v>
      </c>
      <c r="E35" s="61">
        <v>275</v>
      </c>
      <c r="F35" s="67">
        <v>287</v>
      </c>
      <c r="G35" s="64">
        <v>502000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20</v>
      </c>
      <c r="C36" s="61" t="s">
        <v>27</v>
      </c>
      <c r="D36" s="61" t="s">
        <v>21</v>
      </c>
      <c r="E36" s="61">
        <v>328</v>
      </c>
      <c r="F36" s="67">
        <v>329</v>
      </c>
      <c r="G36" s="64">
        <v>501000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89</v>
      </c>
      <c r="C37" s="61" t="s">
        <v>28</v>
      </c>
      <c r="D37" s="61" t="s">
        <v>90</v>
      </c>
      <c r="E37" s="61">
        <v>269</v>
      </c>
      <c r="F37" s="67">
        <v>326</v>
      </c>
      <c r="G37" s="64">
        <v>484000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20</v>
      </c>
      <c r="C38" s="61" t="s">
        <v>24</v>
      </c>
      <c r="D38" s="61" t="s">
        <v>21</v>
      </c>
      <c r="E38" s="61">
        <v>278</v>
      </c>
      <c r="F38" s="67">
        <v>241</v>
      </c>
      <c r="G38" s="64">
        <v>479000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31</v>
      </c>
      <c r="C39" s="61" t="s">
        <v>19</v>
      </c>
      <c r="D39" s="61" t="s">
        <v>21</v>
      </c>
      <c r="E39" s="61">
        <v>298</v>
      </c>
      <c r="F39" s="67">
        <v>298</v>
      </c>
      <c r="G39" s="64">
        <v>468000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20</v>
      </c>
      <c r="C40" s="61" t="s">
        <v>27</v>
      </c>
      <c r="D40" s="61" t="s">
        <v>32</v>
      </c>
      <c r="E40" s="61">
        <v>285</v>
      </c>
      <c r="F40" s="67">
        <v>298</v>
      </c>
      <c r="G40" s="64">
        <v>468000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30</v>
      </c>
      <c r="C41" s="61" t="s">
        <v>78</v>
      </c>
      <c r="D41" s="61" t="s">
        <v>46</v>
      </c>
      <c r="E41" s="61">
        <v>254</v>
      </c>
      <c r="F41" s="67">
        <v>290</v>
      </c>
      <c r="G41" s="64">
        <v>462000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18</v>
      </c>
      <c r="C42" s="62" t="s">
        <v>78</v>
      </c>
      <c r="D42" s="62" t="s">
        <v>19</v>
      </c>
      <c r="E42" s="62">
        <v>309</v>
      </c>
      <c r="F42" s="68">
        <v>246</v>
      </c>
      <c r="G42" s="65">
        <v>460000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20</v>
      </c>
      <c r="C43" s="60" t="s">
        <v>27</v>
      </c>
      <c r="D43" s="60" t="s">
        <v>28</v>
      </c>
      <c r="E43" s="60">
        <v>288</v>
      </c>
      <c r="F43" s="60">
        <v>294</v>
      </c>
      <c r="G43" s="50">
        <v>447000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18</v>
      </c>
      <c r="C44" s="61" t="s">
        <v>20</v>
      </c>
      <c r="D44" s="61" t="s">
        <v>51</v>
      </c>
      <c r="E44" s="61">
        <v>271</v>
      </c>
      <c r="F44" s="61">
        <v>310</v>
      </c>
      <c r="G44" s="38">
        <v>445000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65</v>
      </c>
      <c r="C45" s="61" t="s">
        <v>20</v>
      </c>
      <c r="D45" s="61" t="s">
        <v>27</v>
      </c>
      <c r="E45" s="61">
        <v>290</v>
      </c>
      <c r="F45" s="61">
        <v>252</v>
      </c>
      <c r="G45" s="38">
        <v>439000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20</v>
      </c>
      <c r="C46" s="61" t="s">
        <v>18</v>
      </c>
      <c r="D46" s="61" t="s">
        <v>21</v>
      </c>
      <c r="E46" s="61">
        <v>312</v>
      </c>
      <c r="F46" s="61">
        <v>300</v>
      </c>
      <c r="G46" s="38">
        <v>436000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73</v>
      </c>
      <c r="C47" s="61" t="s">
        <v>51</v>
      </c>
      <c r="D47" s="61" t="s">
        <v>87</v>
      </c>
      <c r="E47" s="61">
        <v>274</v>
      </c>
      <c r="F47" s="61">
        <v>300</v>
      </c>
      <c r="G47" s="38">
        <v>434000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20</v>
      </c>
      <c r="C48" s="61" t="s">
        <v>91</v>
      </c>
      <c r="D48" s="61" t="s">
        <v>92</v>
      </c>
      <c r="E48" s="61">
        <v>305</v>
      </c>
      <c r="F48" s="61">
        <v>284</v>
      </c>
      <c r="G48" s="38">
        <v>433000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20</v>
      </c>
      <c r="C49" s="61" t="s">
        <v>26</v>
      </c>
      <c r="D49" s="61" t="s">
        <v>24</v>
      </c>
      <c r="E49" s="61">
        <v>262</v>
      </c>
      <c r="F49" s="61">
        <v>235</v>
      </c>
      <c r="G49" s="38">
        <v>433000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47</v>
      </c>
      <c r="C50" s="61" t="s">
        <v>18</v>
      </c>
      <c r="D50" s="61" t="s">
        <v>61</v>
      </c>
      <c r="E50" s="61">
        <v>307</v>
      </c>
      <c r="F50" s="61">
        <v>300</v>
      </c>
      <c r="G50" s="38">
        <v>432000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65</v>
      </c>
      <c r="C51" s="61" t="s">
        <v>18</v>
      </c>
      <c r="D51" s="61" t="s">
        <v>23</v>
      </c>
      <c r="E51" s="61">
        <v>283</v>
      </c>
      <c r="F51" s="61">
        <v>301</v>
      </c>
      <c r="G51" s="38">
        <v>431000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93</v>
      </c>
      <c r="C52" s="62" t="s">
        <v>24</v>
      </c>
      <c r="D52" s="62" t="s">
        <v>50</v>
      </c>
      <c r="E52" s="62">
        <v>295</v>
      </c>
      <c r="F52" s="62">
        <v>240</v>
      </c>
      <c r="G52" s="46">
        <v>430000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平石　朋美_2020000031</cp:lastModifiedBy>
  <cp:lastPrinted>2023-12-09T01:55:57Z</cp:lastPrinted>
  <dcterms:created xsi:type="dcterms:W3CDTF">2019-10-25T04:16:00Z</dcterms:created>
  <dcterms:modified xsi:type="dcterms:W3CDTF">2023-12-09T01:56:27Z</dcterms:modified>
</cp:coreProperties>
</file>